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<sst xmlns="http://schemas.openxmlformats.org/spreadsheetml/2006/main" count="253" uniqueCount="77">
  <si>
    <t xml:space="preserve">Школа</t>
  </si>
  <si>
    <t xml:space="preserve">МБОУ «Новосретенская СОШ»</t>
  </si>
  <si>
    <t xml:space="preserve">Утвердил:</t>
  </si>
  <si>
    <t xml:space="preserve">должность</t>
  </si>
  <si>
    <t xml:space="preserve">И.о. директора</t>
  </si>
  <si>
    <t xml:space="preserve">Типовое примерное меню приготавливаемых блюд</t>
  </si>
  <si>
    <t xml:space="preserve">фамилия</t>
  </si>
  <si>
    <t xml:space="preserve">Платонова Н.Д.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</si>
  <si>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</si>
  <si>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</si>
  <si>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</si>
  <si>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</si>
  <si>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</si>
  <si>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</si>
  <si>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</si>
  <si>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</si>
  <si>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</si>
  <si>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</si>
  <si>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</si>
  <si>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</si>
  <si>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</si>
  <si>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</si>
  <si>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</si>
  <si>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</si>
  <si>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</si>
  <si>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</si>
  <si>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</si>
  <si>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</si>
  <si>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</si>
  <si>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</si>
  <si>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</si>
  <si>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</si>
  <si>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</si>
  <si>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</si>
  <si>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закуска из свежей моркови</t>
  </si>
  <si>
    <t xml:space="preserve">1 блюдо</t>
  </si>
  <si>
    <t xml:space="preserve">суп картофельный с бобовыми</t>
  </si>
  <si>
    <t xml:space="preserve">2 блюдо</t>
  </si>
  <si>
    <t xml:space="preserve">тефтеля мясная</t>
  </si>
  <si>
    <t xml:space="preserve">гарнир</t>
  </si>
  <si>
    <t xml:space="preserve">лапша отварная с маслом сливочным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</si>
  <si>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</si>
  <si>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</si>
  <si>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</si>
  <si>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</si>
  <si>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соус</t>
  </si>
  <si>
    <t xml:space="preserve">Итого за день:</t>
  </si>
  <si>
    <t xml:space="preserve">огурец свежий в нарезке</t>
  </si>
  <si>
    <t xml:space="preserve">рассольник </t>
  </si>
  <si>
    <t xml:space="preserve">котлета мясная</t>
  </si>
  <si>
    <t xml:space="preserve">картофельное пюре</t>
  </si>
  <si>
    <t xml:space="preserve">компот из сухофруктов</t>
  </si>
  <si>
    <t xml:space="preserve">суп картофельный с макаронными изделиями</t>
  </si>
  <si>
    <t xml:space="preserve">плов мясной</t>
  </si>
  <si>
    <t xml:space="preserve">чай с молоком</t>
  </si>
  <si>
    <t xml:space="preserve">яблоко</t>
  </si>
  <si>
    <t xml:space="preserve">огурец соленый в нарезке</t>
  </si>
  <si>
    <t xml:space="preserve">щи со свежей капустой</t>
  </si>
  <si>
    <t xml:space="preserve">гуляш</t>
  </si>
  <si>
    <t xml:space="preserve">гречка отварная</t>
  </si>
  <si>
    <t xml:space="preserve">суп крестьянский</t>
  </si>
  <si>
    <t xml:space="preserve">лапша отварная с маслом</t>
  </si>
  <si>
    <t xml:space="preserve">бефстроганов </t>
  </si>
  <si>
    <t xml:space="preserve">кисель(концентрат)</t>
  </si>
  <si>
    <t xml:space="preserve">рис отварной</t>
  </si>
  <si>
    <t xml:space="preserve">компот из свежих яблок</t>
  </si>
  <si>
    <t xml:space="preserve">суп картофельный с лапшой</t>
  </si>
  <si>
    <t xml:space="preserve">капуста тушеная с мясом</t>
  </si>
  <si>
    <t xml:space="preserve">150/50</t>
  </si>
  <si>
    <t xml:space="preserve">рассольник «ленинградский»</t>
  </si>
  <si>
    <t xml:space="preserve">рыба жареная (Горбушка)</t>
  </si>
  <si>
    <t xml:space="preserve">компот из кураги</t>
  </si>
  <si>
    <t xml:space="preserve">закуска из свежей морковки</t>
  </si>
  <si>
    <t xml:space="preserve">закуска из морковки</t>
  </si>
  <si>
    <t xml:space="preserve">борщ из свежей капусты</t>
  </si>
  <si>
    <t xml:space="preserve">перловка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</si>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</sst>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204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173" activeCellId="0" sqref="E17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/>
      <c r="I3" s="10"/>
      <c r="J3" s="11" t="n">
        <v>2025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/>
      <c r="F6" s="22"/>
      <c r="G6" s="22"/>
      <c r="H6" s="22"/>
      <c r="I6" s="22"/>
      <c r="J6" s="22"/>
      <c r="K6" s="23"/>
      <c r="L6" s="22"/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5" hidden="false" customHeight="false" outlineLevel="0" collapsed="false">
      <c r="A8" s="24"/>
      <c r="B8" s="25"/>
      <c r="C8" s="26"/>
      <c r="D8" s="31" t="s">
        <v>28</v>
      </c>
      <c r="E8" s="28"/>
      <c r="F8" s="29"/>
      <c r="G8" s="29"/>
      <c r="H8" s="29"/>
      <c r="I8" s="29"/>
      <c r="J8" s="29"/>
      <c r="K8" s="30"/>
      <c r="L8" s="29"/>
    </row>
    <row r="9" customFormat="false" ht="15" hidden="false" customHeight="false" outlineLevel="0" collapsed="false">
      <c r="A9" s="24"/>
      <c r="B9" s="25"/>
      <c r="C9" s="26"/>
      <c r="D9" s="31" t="s">
        <v>29</v>
      </c>
      <c r="E9" s="28"/>
      <c r="F9" s="29"/>
      <c r="G9" s="29"/>
      <c r="H9" s="29"/>
      <c r="I9" s="29"/>
      <c r="J9" s="29"/>
      <c r="K9" s="30"/>
      <c r="L9" s="29"/>
    </row>
    <row r="10" customFormat="false" ht="15" hidden="false" customHeight="false" outlineLevel="0" collapsed="false">
      <c r="A10" s="24"/>
      <c r="B10" s="25"/>
      <c r="C10" s="26"/>
      <c r="D10" s="31" t="s">
        <v>30</v>
      </c>
      <c r="E10" s="28"/>
      <c r="F10" s="29"/>
      <c r="G10" s="29"/>
      <c r="H10" s="29"/>
      <c r="I10" s="29"/>
      <c r="J10" s="29"/>
      <c r="K10" s="30"/>
      <c r="L10" s="29"/>
    </row>
    <row r="11" customFormat="false" ht="1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2"/>
      <c r="B13" s="33"/>
      <c r="C13" s="34"/>
      <c r="D13" s="35" t="s">
        <v>31</v>
      </c>
      <c r="E13" s="36"/>
      <c r="F13" s="37" t="n">
        <f aca="false">SUM(F6:F12)</f>
        <v>0</v>
      </c>
      <c r="G13" s="37" t="n">
        <f aca="false">SUM(G6:G12)</f>
        <v>0</v>
      </c>
      <c r="H13" s="37" t="n">
        <f aca="false">SUM(H6:H12)</f>
        <v>0</v>
      </c>
      <c r="I13" s="37" t="n">
        <f aca="false">SUM(I6:I12)</f>
        <v>0</v>
      </c>
      <c r="J13" s="37" t="n">
        <f aca="false">SUM(J6:J12)</f>
        <v>0</v>
      </c>
      <c r="K13" s="38"/>
      <c r="L13" s="37" t="n">
        <f aca="false">SUM(L6:L12)</f>
        <v>0</v>
      </c>
    </row>
    <row r="14" customFormat="false" ht="15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32</v>
      </c>
      <c r="D14" s="31" t="s">
        <v>33</v>
      </c>
      <c r="E14" s="28" t="s">
        <v>34</v>
      </c>
      <c r="F14" s="29" t="n">
        <v>60</v>
      </c>
      <c r="G14" s="29" t="n">
        <v>0.715</v>
      </c>
      <c r="H14" s="29" t="n">
        <v>10.04</v>
      </c>
      <c r="I14" s="29" t="n">
        <v>3.795</v>
      </c>
      <c r="J14" s="29" t="n">
        <v>109.15</v>
      </c>
      <c r="K14" s="30"/>
      <c r="L14" s="29"/>
    </row>
    <row r="15" customFormat="false" ht="15" hidden="false" customHeight="false" outlineLevel="0" collapsed="false">
      <c r="A15" s="24"/>
      <c r="B15" s="25"/>
      <c r="C15" s="26"/>
      <c r="D15" s="31" t="s">
        <v>35</v>
      </c>
      <c r="E15" s="28" t="s">
        <v>36</v>
      </c>
      <c r="F15" s="29" t="n">
        <v>250</v>
      </c>
      <c r="G15" s="29" t="n">
        <v>5.49</v>
      </c>
      <c r="H15" s="29" t="n">
        <v>5.28</v>
      </c>
      <c r="I15" s="29" t="n">
        <v>16.33</v>
      </c>
      <c r="J15" s="29" t="n">
        <v>134.75</v>
      </c>
      <c r="K15" s="30"/>
      <c r="L15" s="29"/>
    </row>
    <row r="16" customFormat="false" ht="13.8" hidden="false" customHeight="false" outlineLevel="0" collapsed="false">
      <c r="A16" s="24"/>
      <c r="B16" s="25"/>
      <c r="C16" s="26"/>
      <c r="D16" s="31" t="s">
        <v>37</v>
      </c>
      <c r="E16" s="28" t="s">
        <v>38</v>
      </c>
      <c r="F16" s="29" t="n">
        <v>60</v>
      </c>
      <c r="G16" s="29" t="n">
        <v>8.87</v>
      </c>
      <c r="H16" s="29" t="n">
        <v>9.83</v>
      </c>
      <c r="I16" s="29" t="n">
        <v>11.71</v>
      </c>
      <c r="J16" s="29" t="n">
        <v>171</v>
      </c>
      <c r="K16" s="30"/>
      <c r="L16" s="29"/>
    </row>
    <row r="17" customFormat="false" ht="13.8" hidden="false" customHeight="false" outlineLevel="0" collapsed="false">
      <c r="A17" s="24"/>
      <c r="B17" s="25"/>
      <c r="C17" s="26"/>
      <c r="D17" s="31" t="s">
        <v>39</v>
      </c>
      <c r="E17" s="42" t="s">
        <v>40</v>
      </c>
      <c r="F17" s="29" t="n">
        <v>207</v>
      </c>
      <c r="G17" s="29" t="n">
        <v>7.36</v>
      </c>
      <c r="H17" s="29" t="n">
        <v>3.02</v>
      </c>
      <c r="I17" s="29" t="n">
        <v>35.26</v>
      </c>
      <c r="J17" s="29" t="n">
        <v>224.6</v>
      </c>
      <c r="K17" s="30"/>
      <c r="L17" s="29"/>
    </row>
    <row r="18" customFormat="false" ht="13.8" hidden="false" customHeight="false" outlineLevel="0" collapsed="false">
      <c r="A18" s="24"/>
      <c r="B18" s="25"/>
      <c r="C18" s="26"/>
      <c r="D18" s="31" t="s">
        <v>41</v>
      </c>
      <c r="E18" s="28" t="s">
        <v>42</v>
      </c>
      <c r="F18" s="29" t="n">
        <v>200</v>
      </c>
      <c r="G18" s="29" t="n">
        <v>0.224</v>
      </c>
      <c r="H18" s="29" t="n">
        <v>0</v>
      </c>
      <c r="I18" s="29" t="n">
        <v>14</v>
      </c>
      <c r="J18" s="29" t="n">
        <v>56.44</v>
      </c>
      <c r="K18" s="30"/>
      <c r="L18" s="29"/>
    </row>
    <row r="19" customFormat="false" ht="13.8" hidden="false" customHeight="false" outlineLevel="0" collapsed="false">
      <c r="A19" s="24"/>
      <c r="B19" s="25"/>
      <c r="C19" s="26"/>
      <c r="D19" s="31" t="s">
        <v>43</v>
      </c>
      <c r="E19" s="28" t="s">
        <v>29</v>
      </c>
      <c r="F19" s="29" t="n">
        <v>42</v>
      </c>
      <c r="G19" s="29" t="n">
        <v>3.19</v>
      </c>
      <c r="H19" s="29" t="n">
        <v>0.25</v>
      </c>
      <c r="I19" s="29" t="n">
        <v>21.96</v>
      </c>
      <c r="J19" s="29" t="n">
        <v>0.1</v>
      </c>
      <c r="K19" s="30"/>
      <c r="L19" s="29"/>
    </row>
    <row r="20" customFormat="false" ht="15" hidden="false" customHeight="false" outlineLevel="0" collapsed="false">
      <c r="A20" s="24"/>
      <c r="B20" s="25"/>
      <c r="C20" s="26"/>
      <c r="D20" s="31" t="s">
        <v>44</v>
      </c>
      <c r="E20" s="28"/>
      <c r="F20" s="29"/>
      <c r="G20" s="29"/>
      <c r="H20" s="29"/>
      <c r="I20" s="29"/>
      <c r="J20" s="29"/>
      <c r="K20" s="30"/>
      <c r="L20" s="29"/>
    </row>
    <row r="21" customFormat="false" ht="13.8" hidden="false" customHeight="false" outlineLevel="0" collapsed="false">
      <c r="A21" s="24"/>
      <c r="B21" s="25"/>
      <c r="C21" s="26"/>
      <c r="D21" s="27"/>
      <c r="E21" s="28" t="s">
        <v>45</v>
      </c>
      <c r="F21" s="29" t="n">
        <v>50</v>
      </c>
      <c r="G21" s="29" t="n">
        <v>0.77</v>
      </c>
      <c r="H21" s="29" t="n">
        <v>2.24</v>
      </c>
      <c r="I21" s="29" t="n">
        <v>6.09</v>
      </c>
      <c r="J21" s="29" t="n">
        <v>47.34</v>
      </c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32"/>
      <c r="B23" s="33"/>
      <c r="C23" s="34"/>
      <c r="D23" s="35" t="s">
        <v>31</v>
      </c>
      <c r="E23" s="36"/>
      <c r="F23" s="37" t="n">
        <f aca="false">SUM(F14:F22)</f>
        <v>869</v>
      </c>
      <c r="G23" s="37" t="n">
        <f aca="false">SUM(G14:G22)</f>
        <v>26.619</v>
      </c>
      <c r="H23" s="37" t="n">
        <f aca="false">SUM(H14:H22)</f>
        <v>30.66</v>
      </c>
      <c r="I23" s="37" t="n">
        <f aca="false">SUM(I14:I22)</f>
        <v>109.145</v>
      </c>
      <c r="J23" s="37" t="n">
        <f aca="false">SUM(J14:J22)</f>
        <v>743.38</v>
      </c>
      <c r="K23" s="38"/>
      <c r="L23" s="37" t="n">
        <f aca="false">SUM(L14:L22)</f>
        <v>0</v>
      </c>
    </row>
    <row r="24" customFormat="false" ht="12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46</v>
      </c>
      <c r="D24" s="45"/>
      <c r="E24" s="46"/>
      <c r="F24" s="47" t="n">
        <f aca="false">F13+F23</f>
        <v>869</v>
      </c>
      <c r="G24" s="47" t="n">
        <f aca="false">G13+G23</f>
        <v>26.619</v>
      </c>
      <c r="H24" s="47" t="n">
        <f aca="false">H13+H23</f>
        <v>30.66</v>
      </c>
      <c r="I24" s="47" t="n">
        <f aca="false">I13+I23</f>
        <v>109.145</v>
      </c>
      <c r="J24" s="47" t="n">
        <f aca="false">J13+J23</f>
        <v>743.38</v>
      </c>
      <c r="K24" s="47"/>
      <c r="L24" s="47" t="n">
        <f aca="false">L13+L23</f>
        <v>0</v>
      </c>
    </row>
    <row r="25" customFormat="false" ht="15" hidden="false" customHeight="false" outlineLevel="0" collapsed="false">
      <c r="A25" s="48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8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8"/>
      <c r="B27" s="25"/>
      <c r="C27" s="26"/>
      <c r="D27" s="31" t="s">
        <v>28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8"/>
      <c r="B28" s="25"/>
      <c r="C28" s="26"/>
      <c r="D28" s="31" t="s">
        <v>29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8"/>
      <c r="B29" s="25"/>
      <c r="C29" s="26"/>
      <c r="D29" s="31" t="s">
        <v>30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9"/>
      <c r="B32" s="33"/>
      <c r="C32" s="34"/>
      <c r="D32" s="35" t="s">
        <v>31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3.8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32</v>
      </c>
      <c r="D33" s="31" t="s">
        <v>33</v>
      </c>
      <c r="E33" s="28" t="s">
        <v>47</v>
      </c>
      <c r="F33" s="29" t="n">
        <v>60</v>
      </c>
      <c r="G33" s="29" t="n">
        <v>0.4</v>
      </c>
      <c r="H33" s="29" t="n">
        <v>0.05</v>
      </c>
      <c r="I33" s="29" t="n">
        <v>0.85</v>
      </c>
      <c r="J33" s="29" t="n">
        <v>6.5</v>
      </c>
      <c r="K33" s="30"/>
      <c r="L33" s="29"/>
    </row>
    <row r="34" customFormat="false" ht="15" hidden="false" customHeight="false" outlineLevel="0" collapsed="false">
      <c r="A34" s="48"/>
      <c r="B34" s="25"/>
      <c r="C34" s="26"/>
      <c r="D34" s="31" t="s">
        <v>35</v>
      </c>
      <c r="E34" s="28" t="s">
        <v>48</v>
      </c>
      <c r="F34" s="29" t="n">
        <v>250</v>
      </c>
      <c r="G34" s="29" t="n">
        <v>2.1</v>
      </c>
      <c r="H34" s="29" t="n">
        <v>5.11</v>
      </c>
      <c r="I34" s="29" t="n">
        <v>16.59</v>
      </c>
      <c r="J34" s="29" t="n">
        <v>120.75</v>
      </c>
      <c r="K34" s="30"/>
      <c r="L34" s="29"/>
    </row>
    <row r="35" customFormat="false" ht="15" hidden="false" customHeight="false" outlineLevel="0" collapsed="false">
      <c r="A35" s="48"/>
      <c r="B35" s="25"/>
      <c r="C35" s="26"/>
      <c r="D35" s="31" t="s">
        <v>37</v>
      </c>
      <c r="E35" s="28" t="s">
        <v>49</v>
      </c>
      <c r="F35" s="29" t="n">
        <v>100</v>
      </c>
      <c r="G35" s="29" t="n">
        <v>15.55</v>
      </c>
      <c r="H35" s="29" t="n">
        <v>11.55</v>
      </c>
      <c r="I35" s="29" t="n">
        <v>15.7</v>
      </c>
      <c r="J35" s="29" t="n">
        <v>228.75</v>
      </c>
      <c r="K35" s="30"/>
      <c r="L35" s="29"/>
    </row>
    <row r="36" customFormat="false" ht="15" hidden="false" customHeight="false" outlineLevel="0" collapsed="false">
      <c r="A36" s="48"/>
      <c r="B36" s="25"/>
      <c r="C36" s="26"/>
      <c r="D36" s="31" t="s">
        <v>39</v>
      </c>
      <c r="E36" s="28" t="s">
        <v>50</v>
      </c>
      <c r="F36" s="29" t="n">
        <v>200</v>
      </c>
      <c r="G36" s="29" t="n">
        <v>4.08</v>
      </c>
      <c r="H36" s="29" t="n">
        <v>6.4</v>
      </c>
      <c r="I36" s="29" t="n">
        <v>27.26</v>
      </c>
      <c r="J36" s="29" t="n">
        <v>183</v>
      </c>
      <c r="K36" s="30"/>
      <c r="L36" s="29"/>
    </row>
    <row r="37" customFormat="false" ht="15" hidden="false" customHeight="false" outlineLevel="0" collapsed="false">
      <c r="A37" s="48"/>
      <c r="B37" s="25"/>
      <c r="C37" s="26"/>
      <c r="D37" s="31" t="s">
        <v>41</v>
      </c>
      <c r="E37" s="28" t="s">
        <v>51</v>
      </c>
      <c r="F37" s="29" t="n">
        <v>200</v>
      </c>
      <c r="G37" s="29" t="n">
        <v>0.2</v>
      </c>
      <c r="H37" s="29" t="n">
        <v>0</v>
      </c>
      <c r="I37" s="29" t="n">
        <v>32.6</v>
      </c>
      <c r="J37" s="29" t="n">
        <v>132</v>
      </c>
      <c r="K37" s="30"/>
      <c r="L37" s="29"/>
    </row>
    <row r="38" customFormat="false" ht="13.8" hidden="false" customHeight="false" outlineLevel="0" collapsed="false">
      <c r="A38" s="48"/>
      <c r="B38" s="25"/>
      <c r="C38" s="26"/>
      <c r="D38" s="31" t="s">
        <v>43</v>
      </c>
      <c r="E38" s="28" t="s">
        <v>29</v>
      </c>
      <c r="F38" s="29" t="n">
        <v>42</v>
      </c>
      <c r="G38" s="29" t="n">
        <v>3.19</v>
      </c>
      <c r="H38" s="29" t="n">
        <v>0.25</v>
      </c>
      <c r="I38" s="29" t="n">
        <v>21.96</v>
      </c>
      <c r="J38" s="29" t="n">
        <v>0.1</v>
      </c>
      <c r="K38" s="30"/>
      <c r="L38" s="29"/>
    </row>
    <row r="39" customFormat="false" ht="15" hidden="false" customHeight="false" outlineLevel="0" collapsed="false">
      <c r="A39" s="48"/>
      <c r="B39" s="25"/>
      <c r="C39" s="26"/>
      <c r="D39" s="31" t="s">
        <v>44</v>
      </c>
      <c r="E39" s="28"/>
      <c r="F39" s="29"/>
      <c r="G39" s="29"/>
      <c r="H39" s="29"/>
      <c r="I39" s="29"/>
      <c r="J39" s="29"/>
      <c r="K39" s="30"/>
      <c r="L39" s="29"/>
    </row>
    <row r="40" customFormat="false" ht="13.8" hidden="false" customHeight="false" outlineLevel="0" collapsed="false">
      <c r="A40" s="48"/>
      <c r="B40" s="25"/>
      <c r="C40" s="26"/>
      <c r="D40" s="27"/>
      <c r="E40" s="28" t="s">
        <v>45</v>
      </c>
      <c r="F40" s="29" t="n">
        <v>50</v>
      </c>
      <c r="G40" s="29" t="n">
        <v>0.77</v>
      </c>
      <c r="H40" s="29" t="n">
        <v>2.24</v>
      </c>
      <c r="I40" s="29" t="n">
        <v>6.09</v>
      </c>
      <c r="J40" s="29" t="n">
        <v>47.34</v>
      </c>
      <c r="K40" s="30"/>
      <c r="L40" s="29"/>
    </row>
    <row r="41" customFormat="false" ht="15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9"/>
      <c r="B42" s="33"/>
      <c r="C42" s="34"/>
      <c r="D42" s="35" t="s">
        <v>31</v>
      </c>
      <c r="E42" s="36"/>
      <c r="F42" s="37" t="n">
        <f aca="false">SUM(F33:F41)</f>
        <v>902</v>
      </c>
      <c r="G42" s="37" t="n">
        <f aca="false">SUM(G33:G41)</f>
        <v>26.29</v>
      </c>
      <c r="H42" s="37" t="n">
        <f aca="false">SUM(H33:H41)</f>
        <v>25.6</v>
      </c>
      <c r="I42" s="37" t="n">
        <f aca="false">SUM(I33:I41)</f>
        <v>121.05</v>
      </c>
      <c r="J42" s="37" t="n">
        <f aca="false">SUM(J33:J41)</f>
        <v>718.44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46</v>
      </c>
      <c r="D43" s="45"/>
      <c r="E43" s="46"/>
      <c r="F43" s="47" t="n">
        <f aca="false">F32+F42</f>
        <v>902</v>
      </c>
      <c r="G43" s="47" t="n">
        <f aca="false">G32+G42</f>
        <v>26.29</v>
      </c>
      <c r="H43" s="47" t="n">
        <f aca="false">H32+H42</f>
        <v>25.6</v>
      </c>
      <c r="I43" s="47" t="n">
        <f aca="false">I32+I42</f>
        <v>121.05</v>
      </c>
      <c r="J43" s="47" t="n">
        <f aca="false">J32+J42</f>
        <v>718.44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28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29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30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31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32</v>
      </c>
      <c r="D52" s="31" t="s">
        <v>33</v>
      </c>
      <c r="E52" s="28"/>
      <c r="F52" s="29"/>
      <c r="G52" s="29"/>
      <c r="H52" s="29"/>
      <c r="I52" s="29"/>
      <c r="J52" s="29"/>
      <c r="K52" s="30"/>
      <c r="L52" s="29"/>
    </row>
    <row r="53" customFormat="false" ht="13.8" hidden="false" customHeight="false" outlineLevel="0" collapsed="false">
      <c r="A53" s="24"/>
      <c r="B53" s="25"/>
      <c r="C53" s="26"/>
      <c r="D53" s="31" t="s">
        <v>35</v>
      </c>
      <c r="E53" s="42" t="s">
        <v>52</v>
      </c>
      <c r="F53" s="29" t="n">
        <v>250</v>
      </c>
      <c r="G53" s="29" t="n">
        <v>2.69</v>
      </c>
      <c r="H53" s="29" t="n">
        <v>2.84</v>
      </c>
      <c r="I53" s="29" t="n">
        <v>17.14</v>
      </c>
      <c r="J53" s="29" t="n">
        <v>104.75</v>
      </c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37</v>
      </c>
      <c r="E54" s="28" t="s">
        <v>53</v>
      </c>
      <c r="F54" s="29" t="n">
        <v>200</v>
      </c>
      <c r="G54" s="29" t="n">
        <v>14.14</v>
      </c>
      <c r="H54" s="29" t="n">
        <v>11.7</v>
      </c>
      <c r="I54" s="29" t="n">
        <v>13.97</v>
      </c>
      <c r="J54" s="29" t="n">
        <v>214.34</v>
      </c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39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41</v>
      </c>
      <c r="E56" s="28" t="s">
        <v>54</v>
      </c>
      <c r="F56" s="29" t="n">
        <v>200</v>
      </c>
      <c r="G56" s="29" t="n">
        <v>0.2</v>
      </c>
      <c r="H56" s="29" t="n">
        <v>0</v>
      </c>
      <c r="I56" s="29" t="n">
        <v>14</v>
      </c>
      <c r="J56" s="29" t="n">
        <v>28</v>
      </c>
      <c r="K56" s="30"/>
      <c r="L56" s="29"/>
    </row>
    <row r="57" customFormat="false" ht="13.8" hidden="false" customHeight="false" outlineLevel="0" collapsed="false">
      <c r="A57" s="24"/>
      <c r="B57" s="25"/>
      <c r="C57" s="26"/>
      <c r="D57" s="31" t="s">
        <v>43</v>
      </c>
      <c r="E57" s="28" t="s">
        <v>29</v>
      </c>
      <c r="F57" s="29" t="n">
        <v>42</v>
      </c>
      <c r="G57" s="29" t="n">
        <v>3.19</v>
      </c>
      <c r="H57" s="29" t="n">
        <v>0.25</v>
      </c>
      <c r="I57" s="29" t="n">
        <v>21.96</v>
      </c>
      <c r="J57" s="29" t="n">
        <v>0.1</v>
      </c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44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 t="s">
        <v>55</v>
      </c>
      <c r="F59" s="29" t="n">
        <v>140</v>
      </c>
      <c r="G59" s="29" t="n">
        <v>0.58</v>
      </c>
      <c r="H59" s="29" t="n">
        <v>0.58</v>
      </c>
      <c r="I59" s="29" t="n">
        <v>14.21</v>
      </c>
      <c r="J59" s="29" t="n">
        <v>68.15</v>
      </c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31</v>
      </c>
      <c r="E61" s="36"/>
      <c r="F61" s="37" t="n">
        <f aca="false">SUM(F52:F60)</f>
        <v>832</v>
      </c>
      <c r="G61" s="37" t="n">
        <f aca="false">SUM(G52:G60)</f>
        <v>20.8</v>
      </c>
      <c r="H61" s="37" t="n">
        <f aca="false">SUM(H52:H60)</f>
        <v>15.37</v>
      </c>
      <c r="I61" s="37" t="n">
        <f aca="false">SUM(I52:I60)</f>
        <v>81.28</v>
      </c>
      <c r="J61" s="37" t="n">
        <f aca="false">SUM(J52:J60)</f>
        <v>415.34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46</v>
      </c>
      <c r="D62" s="45"/>
      <c r="E62" s="46"/>
      <c r="F62" s="47" t="n">
        <f aca="false">F51+F61</f>
        <v>832</v>
      </c>
      <c r="G62" s="47" t="n">
        <f aca="false">G51+G61</f>
        <v>20.8</v>
      </c>
      <c r="H62" s="47" t="n">
        <f aca="false">H51+H61</f>
        <v>15.37</v>
      </c>
      <c r="I62" s="47" t="n">
        <f aca="false">I51+I61</f>
        <v>81.28</v>
      </c>
      <c r="J62" s="47" t="n">
        <f aca="false">J51+J61</f>
        <v>415.34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28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29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30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31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32</v>
      </c>
      <c r="D71" s="31" t="s">
        <v>33</v>
      </c>
      <c r="E71" s="28" t="s">
        <v>56</v>
      </c>
      <c r="F71" s="29" t="n">
        <v>60</v>
      </c>
      <c r="G71" s="29" t="n">
        <v>0.4</v>
      </c>
      <c r="H71" s="29" t="n">
        <v>0.05</v>
      </c>
      <c r="I71" s="29" t="n">
        <v>0.85</v>
      </c>
      <c r="J71" s="29" t="n">
        <v>6.5</v>
      </c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35</v>
      </c>
      <c r="E72" s="28" t="s">
        <v>57</v>
      </c>
      <c r="F72" s="29" t="n">
        <v>250</v>
      </c>
      <c r="G72" s="29" t="n">
        <v>1.75</v>
      </c>
      <c r="H72" s="29" t="n">
        <v>4.89</v>
      </c>
      <c r="I72" s="29" t="n">
        <v>8.49</v>
      </c>
      <c r="J72" s="29" t="n">
        <v>67.8</v>
      </c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37</v>
      </c>
      <c r="E73" s="28" t="s">
        <v>58</v>
      </c>
      <c r="F73" s="29" t="n">
        <v>80</v>
      </c>
      <c r="G73" s="29" t="n">
        <v>13.9</v>
      </c>
      <c r="H73" s="29" t="n">
        <v>10.8</v>
      </c>
      <c r="I73" s="29" t="n">
        <v>3.8</v>
      </c>
      <c r="J73" s="29" t="n">
        <v>165.8</v>
      </c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39</v>
      </c>
      <c r="E74" s="28" t="s">
        <v>59</v>
      </c>
      <c r="F74" s="29" t="n">
        <v>150</v>
      </c>
      <c r="G74" s="29" t="n">
        <v>7.46</v>
      </c>
      <c r="H74" s="29" t="n">
        <v>5.61</v>
      </c>
      <c r="I74" s="29" t="n">
        <v>35.84</v>
      </c>
      <c r="J74" s="29" t="n">
        <v>230.45</v>
      </c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41</v>
      </c>
      <c r="E75" s="28" t="s">
        <v>51</v>
      </c>
      <c r="F75" s="29" t="n">
        <v>200</v>
      </c>
      <c r="G75" s="29" t="n">
        <v>0.2</v>
      </c>
      <c r="H75" s="29" t="n">
        <v>0</v>
      </c>
      <c r="I75" s="29" t="n">
        <v>32.6</v>
      </c>
      <c r="J75" s="29" t="n">
        <v>132</v>
      </c>
      <c r="K75" s="30"/>
      <c r="L75" s="29"/>
    </row>
    <row r="76" customFormat="false" ht="13.8" hidden="false" customHeight="false" outlineLevel="0" collapsed="false">
      <c r="A76" s="24"/>
      <c r="B76" s="25"/>
      <c r="C76" s="26"/>
      <c r="D76" s="31" t="s">
        <v>43</v>
      </c>
      <c r="E76" s="28" t="s">
        <v>29</v>
      </c>
      <c r="F76" s="29" t="n">
        <v>42</v>
      </c>
      <c r="G76" s="29" t="n">
        <v>3.19</v>
      </c>
      <c r="H76" s="29" t="n">
        <v>0.25</v>
      </c>
      <c r="I76" s="29" t="n">
        <v>21.96</v>
      </c>
      <c r="J76" s="29" t="n">
        <v>0.1</v>
      </c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44</v>
      </c>
      <c r="E77" s="28"/>
      <c r="F77" s="29"/>
      <c r="G77" s="29"/>
      <c r="H77" s="29"/>
      <c r="I77" s="29"/>
      <c r="J77" s="29"/>
      <c r="K77" s="30"/>
      <c r="L77" s="29"/>
    </row>
    <row r="78" customFormat="false" ht="13.8" hidden="false" customHeight="false" outlineLevel="0" collapsed="false">
      <c r="A78" s="24"/>
      <c r="B78" s="25"/>
      <c r="C78" s="26"/>
      <c r="D78" s="27"/>
      <c r="E78" s="28" t="s">
        <v>45</v>
      </c>
      <c r="F78" s="29" t="n">
        <v>50</v>
      </c>
      <c r="G78" s="29" t="n">
        <v>0.77</v>
      </c>
      <c r="H78" s="29" t="n">
        <v>2.24</v>
      </c>
      <c r="I78" s="29" t="n">
        <v>6.09</v>
      </c>
      <c r="J78" s="29" t="n">
        <v>47.34</v>
      </c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31</v>
      </c>
      <c r="E80" s="36"/>
      <c r="F80" s="37" t="n">
        <f aca="false">SUM(F71:F79)</f>
        <v>832</v>
      </c>
      <c r="G80" s="37" t="n">
        <f aca="false">SUM(G71:G79)</f>
        <v>27.67</v>
      </c>
      <c r="H80" s="37" t="n">
        <f aca="false">SUM(H71:H79)</f>
        <v>23.84</v>
      </c>
      <c r="I80" s="37" t="n">
        <f aca="false">SUM(I71:I79)</f>
        <v>109.63</v>
      </c>
      <c r="J80" s="37" t="n">
        <f aca="false">SUM(J71:J79)</f>
        <v>649.99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46</v>
      </c>
      <c r="D81" s="45"/>
      <c r="E81" s="46"/>
      <c r="F81" s="47" t="n">
        <f aca="false">F70+F80</f>
        <v>832</v>
      </c>
      <c r="G81" s="47" t="n">
        <f aca="false">G70+G80</f>
        <v>27.67</v>
      </c>
      <c r="H81" s="47" t="n">
        <f aca="false">H70+H80</f>
        <v>23.84</v>
      </c>
      <c r="I81" s="47" t="n">
        <f aca="false">I70+I80</f>
        <v>109.63</v>
      </c>
      <c r="J81" s="47" t="n">
        <f aca="false">J70+J80</f>
        <v>649.99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28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29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30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31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32</v>
      </c>
      <c r="D90" s="31" t="s">
        <v>33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35</v>
      </c>
      <c r="E91" s="28" t="s">
        <v>60</v>
      </c>
      <c r="F91" s="29" t="n">
        <v>250</v>
      </c>
      <c r="G91" s="29" t="n">
        <v>3.1</v>
      </c>
      <c r="H91" s="29" t="n">
        <v>5</v>
      </c>
      <c r="I91" s="29" t="n">
        <v>21</v>
      </c>
      <c r="J91" s="29" t="n">
        <v>141.3</v>
      </c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37</v>
      </c>
      <c r="E92" s="28" t="s">
        <v>61</v>
      </c>
      <c r="F92" s="29" t="n">
        <v>200</v>
      </c>
      <c r="G92" s="29" t="n">
        <v>7.36</v>
      </c>
      <c r="H92" s="29" t="n">
        <v>6.02</v>
      </c>
      <c r="I92" s="29" t="n">
        <v>35.256</v>
      </c>
      <c r="J92" s="29" t="n">
        <v>224.6</v>
      </c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39</v>
      </c>
      <c r="E93" s="28" t="s">
        <v>62</v>
      </c>
      <c r="F93" s="29" t="n">
        <v>80</v>
      </c>
      <c r="G93" s="29" t="n">
        <v>19</v>
      </c>
      <c r="H93" s="29" t="n">
        <v>12</v>
      </c>
      <c r="I93" s="29" t="n">
        <v>0</v>
      </c>
      <c r="J93" s="29" t="n">
        <v>154</v>
      </c>
      <c r="K93" s="30"/>
      <c r="L93" s="29"/>
    </row>
    <row r="94" customFormat="false" ht="13.8" hidden="false" customHeight="false" outlineLevel="0" collapsed="false">
      <c r="A94" s="24"/>
      <c r="B94" s="25"/>
      <c r="C94" s="26"/>
      <c r="D94" s="31" t="s">
        <v>41</v>
      </c>
      <c r="E94" s="51" t="s">
        <v>63</v>
      </c>
      <c r="F94" s="29" t="n">
        <v>200</v>
      </c>
      <c r="G94" s="29" t="n">
        <v>0.14</v>
      </c>
      <c r="H94" s="29" t="n">
        <v>0.04</v>
      </c>
      <c r="I94" s="29" t="n">
        <v>27.5</v>
      </c>
      <c r="J94" s="29" t="n">
        <v>110.8</v>
      </c>
      <c r="K94" s="30"/>
      <c r="L94" s="29"/>
    </row>
    <row r="95" customFormat="false" ht="13.8" hidden="false" customHeight="false" outlineLevel="0" collapsed="false">
      <c r="A95" s="24"/>
      <c r="B95" s="25"/>
      <c r="C95" s="26"/>
      <c r="D95" s="31" t="s">
        <v>43</v>
      </c>
      <c r="E95" s="28" t="s">
        <v>29</v>
      </c>
      <c r="F95" s="29" t="n">
        <v>42</v>
      </c>
      <c r="G95" s="29" t="n">
        <v>3.19</v>
      </c>
      <c r="H95" s="29" t="n">
        <v>0.25</v>
      </c>
      <c r="I95" s="29" t="n">
        <v>21.96</v>
      </c>
      <c r="J95" s="29" t="n">
        <v>0.1</v>
      </c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44</v>
      </c>
      <c r="E96" s="28"/>
      <c r="F96" s="29"/>
      <c r="G96" s="29"/>
      <c r="H96" s="29"/>
      <c r="I96" s="29"/>
      <c r="J96" s="29"/>
      <c r="K96" s="30"/>
      <c r="L96" s="29"/>
    </row>
    <row r="97" customFormat="false" ht="13.8" hidden="false" customHeight="false" outlineLevel="0" collapsed="false">
      <c r="A97" s="24"/>
      <c r="B97" s="25"/>
      <c r="C97" s="26"/>
      <c r="D97" s="27"/>
      <c r="E97" s="28" t="s">
        <v>45</v>
      </c>
      <c r="F97" s="29" t="n">
        <v>50</v>
      </c>
      <c r="G97" s="29" t="n">
        <v>0.77</v>
      </c>
      <c r="H97" s="29" t="n">
        <v>2.24</v>
      </c>
      <c r="I97" s="29" t="n">
        <v>6.09</v>
      </c>
      <c r="J97" s="29" t="n">
        <v>47.34</v>
      </c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31</v>
      </c>
      <c r="E99" s="36"/>
      <c r="F99" s="37" t="n">
        <f aca="false">SUM(F90:F98)</f>
        <v>822</v>
      </c>
      <c r="G99" s="37" t="n">
        <f aca="false">SUM(G90:G98)</f>
        <v>33.56</v>
      </c>
      <c r="H99" s="37" t="n">
        <f aca="false">SUM(H90:H98)</f>
        <v>25.55</v>
      </c>
      <c r="I99" s="37" t="n">
        <f aca="false">SUM(I90:I98)</f>
        <v>111.806</v>
      </c>
      <c r="J99" s="37" t="n">
        <f aca="false">SUM(J90:J98)</f>
        <v>678.14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46</v>
      </c>
      <c r="D100" s="45"/>
      <c r="E100" s="46"/>
      <c r="F100" s="47" t="n">
        <f aca="false">F89+F99</f>
        <v>822</v>
      </c>
      <c r="G100" s="47" t="n">
        <f aca="false">G89+G99</f>
        <v>33.56</v>
      </c>
      <c r="H100" s="47" t="n">
        <f aca="false">H89+H99</f>
        <v>25.55</v>
      </c>
      <c r="I100" s="47" t="n">
        <f aca="false">I89+I99</f>
        <v>111.806</v>
      </c>
      <c r="J100" s="47" t="n">
        <f aca="false">J89+J99</f>
        <v>678.14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28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29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30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31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32</v>
      </c>
      <c r="D109" s="31" t="s">
        <v>33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35</v>
      </c>
      <c r="E110" s="28" t="s">
        <v>36</v>
      </c>
      <c r="F110" s="29" t="n">
        <v>250</v>
      </c>
      <c r="G110" s="29" t="n">
        <v>5.49</v>
      </c>
      <c r="H110" s="29" t="n">
        <v>5.28</v>
      </c>
      <c r="I110" s="29" t="n">
        <v>16.33</v>
      </c>
      <c r="J110" s="29" t="n">
        <v>134.75</v>
      </c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37</v>
      </c>
      <c r="E111" s="28" t="s">
        <v>64</v>
      </c>
      <c r="F111" s="29" t="n">
        <v>200</v>
      </c>
      <c r="G111" s="29" t="n">
        <v>4.76</v>
      </c>
      <c r="H111" s="29" t="n">
        <v>7.85</v>
      </c>
      <c r="I111" s="29" t="n">
        <v>2.35</v>
      </c>
      <c r="J111" s="29" t="n">
        <v>224.6</v>
      </c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39</v>
      </c>
      <c r="E112" s="28" t="s">
        <v>49</v>
      </c>
      <c r="F112" s="29" t="n">
        <v>0.1</v>
      </c>
      <c r="G112" s="29" t="n">
        <v>15.55</v>
      </c>
      <c r="H112" s="29" t="n">
        <v>11.55</v>
      </c>
      <c r="I112" s="29" t="n">
        <v>15.7</v>
      </c>
      <c r="J112" s="29" t="n">
        <v>228.75</v>
      </c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41</v>
      </c>
      <c r="E113" s="28" t="s">
        <v>65</v>
      </c>
      <c r="F113" s="29" t="n">
        <v>200</v>
      </c>
      <c r="G113" s="29" t="n">
        <v>0.2</v>
      </c>
      <c r="H113" s="29" t="n">
        <v>0.2</v>
      </c>
      <c r="I113" s="29" t="n">
        <v>22.3</v>
      </c>
      <c r="J113" s="29" t="n">
        <v>110</v>
      </c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43</v>
      </c>
      <c r="E114" s="28" t="s">
        <v>29</v>
      </c>
      <c r="F114" s="29" t="n">
        <v>0.42</v>
      </c>
      <c r="G114" s="29" t="n">
        <v>3.19</v>
      </c>
      <c r="H114" s="29" t="n">
        <v>0.25</v>
      </c>
      <c r="I114" s="29" t="n">
        <v>21.96</v>
      </c>
      <c r="J114" s="29" t="n">
        <v>0.1</v>
      </c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44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 t="s">
        <v>45</v>
      </c>
      <c r="F116" s="29" t="n">
        <v>0.1</v>
      </c>
      <c r="G116" s="29" t="n">
        <v>0.77</v>
      </c>
      <c r="H116" s="29" t="n">
        <v>2.24</v>
      </c>
      <c r="I116" s="29" t="n">
        <v>6.09</v>
      </c>
      <c r="J116" s="29" t="n">
        <v>47.34</v>
      </c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31</v>
      </c>
      <c r="E118" s="36"/>
      <c r="F118" s="37" t="n">
        <f aca="false">SUM(F109:F117)</f>
        <v>650.62</v>
      </c>
      <c r="G118" s="37" t="n">
        <f aca="false">SUM(G109:G117)</f>
        <v>29.96</v>
      </c>
      <c r="H118" s="37" t="n">
        <f aca="false">SUM(H109:H117)</f>
        <v>27.37</v>
      </c>
      <c r="I118" s="37" t="n">
        <f aca="false">SUM(I109:I117)</f>
        <v>84.73</v>
      </c>
      <c r="J118" s="37" t="n">
        <f aca="false">SUM(J109:J117)</f>
        <v>745.54</v>
      </c>
      <c r="K118" s="38"/>
      <c r="L118" s="37" t="n">
        <f aca="false">SUM(L109:L117)</f>
        <v>0</v>
      </c>
    </row>
    <row r="119" customFormat="false" ht="12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46</v>
      </c>
      <c r="D119" s="45"/>
      <c r="E119" s="46"/>
      <c r="F119" s="47" t="n">
        <f aca="false">F108+F118</f>
        <v>650.62</v>
      </c>
      <c r="G119" s="47" t="n">
        <f aca="false">G108+G118</f>
        <v>29.96</v>
      </c>
      <c r="H119" s="47" t="n">
        <f aca="false">H108+H118</f>
        <v>27.37</v>
      </c>
      <c r="I119" s="47" t="n">
        <f aca="false">I108+I118</f>
        <v>84.73</v>
      </c>
      <c r="J119" s="47" t="n">
        <f aca="false">J108+J118</f>
        <v>745.54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8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8"/>
      <c r="B122" s="25"/>
      <c r="C122" s="26"/>
      <c r="D122" s="31" t="s">
        <v>28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25"/>
      <c r="C123" s="26"/>
      <c r="D123" s="31" t="s">
        <v>29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8"/>
      <c r="B124" s="25"/>
      <c r="C124" s="26"/>
      <c r="D124" s="31" t="s">
        <v>30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8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9"/>
      <c r="B127" s="33"/>
      <c r="C127" s="34"/>
      <c r="D127" s="35" t="s">
        <v>31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32</v>
      </c>
      <c r="D128" s="31" t="s">
        <v>33</v>
      </c>
      <c r="E128" s="28" t="s">
        <v>56</v>
      </c>
      <c r="F128" s="29" t="n">
        <v>60</v>
      </c>
      <c r="G128" s="29" t="n">
        <v>0.4</v>
      </c>
      <c r="H128" s="29" t="n">
        <v>0.05</v>
      </c>
      <c r="I128" s="29" t="n">
        <v>0.85</v>
      </c>
      <c r="J128" s="29" t="n">
        <v>6.5</v>
      </c>
      <c r="K128" s="30"/>
      <c r="L128" s="29"/>
    </row>
    <row r="129" customFormat="false" ht="15" hidden="false" customHeight="false" outlineLevel="0" collapsed="false">
      <c r="A129" s="48"/>
      <c r="B129" s="25"/>
      <c r="C129" s="26"/>
      <c r="D129" s="31" t="s">
        <v>35</v>
      </c>
      <c r="E129" s="28" t="s">
        <v>66</v>
      </c>
      <c r="F129" s="29" t="n">
        <v>250</v>
      </c>
      <c r="G129" s="29" t="n">
        <v>2.69</v>
      </c>
      <c r="H129" s="29" t="n">
        <v>2.84</v>
      </c>
      <c r="I129" s="29" t="n">
        <v>17.14</v>
      </c>
      <c r="J129" s="29" t="n">
        <v>104.75</v>
      </c>
      <c r="K129" s="30"/>
      <c r="L129" s="29"/>
    </row>
    <row r="130" customFormat="false" ht="13.8" hidden="false" customHeight="false" outlineLevel="0" collapsed="false">
      <c r="A130" s="48"/>
      <c r="B130" s="25"/>
      <c r="C130" s="26"/>
      <c r="D130" s="31" t="s">
        <v>37</v>
      </c>
      <c r="E130" s="51" t="s">
        <v>67</v>
      </c>
      <c r="F130" s="29" t="s">
        <v>68</v>
      </c>
      <c r="G130" s="29" t="n">
        <v>22.5</v>
      </c>
      <c r="H130" s="29" t="n">
        <v>24.37</v>
      </c>
      <c r="I130" s="29" t="n">
        <v>39.28</v>
      </c>
      <c r="J130" s="29" t="n">
        <v>381.73</v>
      </c>
      <c r="K130" s="30"/>
      <c r="L130" s="29"/>
    </row>
    <row r="131" customFormat="false" ht="15" hidden="false" customHeight="false" outlineLevel="0" collapsed="false">
      <c r="A131" s="48"/>
      <c r="B131" s="25"/>
      <c r="C131" s="26"/>
      <c r="D131" s="31" t="s">
        <v>39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5"/>
      <c r="C132" s="26"/>
      <c r="D132" s="31" t="s">
        <v>41</v>
      </c>
      <c r="E132" s="28" t="s">
        <v>51</v>
      </c>
      <c r="F132" s="29" t="n">
        <v>200</v>
      </c>
      <c r="G132" s="29" t="n">
        <v>0.2</v>
      </c>
      <c r="H132" s="29" t="n">
        <v>0</v>
      </c>
      <c r="I132" s="29" t="n">
        <v>32.6</v>
      </c>
      <c r="J132" s="29" t="n">
        <v>132</v>
      </c>
      <c r="K132" s="30"/>
      <c r="L132" s="29"/>
    </row>
    <row r="133" customFormat="false" ht="15" hidden="false" customHeight="false" outlineLevel="0" collapsed="false">
      <c r="A133" s="48"/>
      <c r="B133" s="25"/>
      <c r="C133" s="26"/>
      <c r="D133" s="31" t="s">
        <v>43</v>
      </c>
      <c r="E133" s="28" t="s">
        <v>29</v>
      </c>
      <c r="F133" s="29" t="n">
        <v>0.42</v>
      </c>
      <c r="G133" s="29" t="n">
        <v>3.19</v>
      </c>
      <c r="H133" s="29" t="n">
        <v>0.25</v>
      </c>
      <c r="I133" s="29" t="n">
        <v>21.96</v>
      </c>
      <c r="J133" s="29" t="n">
        <v>0.1</v>
      </c>
      <c r="K133" s="30"/>
      <c r="L133" s="29"/>
    </row>
    <row r="134" customFormat="false" ht="15" hidden="false" customHeight="false" outlineLevel="0" collapsed="false">
      <c r="A134" s="48"/>
      <c r="B134" s="25"/>
      <c r="C134" s="26"/>
      <c r="D134" s="31" t="s">
        <v>44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3.8" hidden="false" customHeight="false" outlineLevel="0" collapsed="false">
      <c r="A135" s="48"/>
      <c r="B135" s="25"/>
      <c r="C135" s="26"/>
      <c r="D135" s="27"/>
      <c r="E135" s="51" t="s">
        <v>45</v>
      </c>
      <c r="F135" s="29" t="n">
        <v>0.1</v>
      </c>
      <c r="G135" s="29" t="n">
        <v>0.77</v>
      </c>
      <c r="H135" s="29" t="n">
        <v>2.24</v>
      </c>
      <c r="I135" s="29" t="n">
        <v>6.09</v>
      </c>
      <c r="J135" s="29" t="n">
        <v>47.34</v>
      </c>
      <c r="K135" s="30"/>
      <c r="L135" s="29"/>
    </row>
    <row r="136" customFormat="false" ht="15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9"/>
      <c r="B137" s="33"/>
      <c r="C137" s="34"/>
      <c r="D137" s="35" t="s">
        <v>31</v>
      </c>
      <c r="E137" s="36"/>
      <c r="F137" s="37" t="n">
        <f aca="false">SUM(F128:F136)</f>
        <v>510.52</v>
      </c>
      <c r="G137" s="37" t="n">
        <f aca="false">SUM(G128:G136)</f>
        <v>29.75</v>
      </c>
      <c r="H137" s="37" t="n">
        <f aca="false">SUM(H128:H136)</f>
        <v>29.75</v>
      </c>
      <c r="I137" s="37" t="n">
        <f aca="false">SUM(I128:I136)</f>
        <v>117.92</v>
      </c>
      <c r="J137" s="37" t="n">
        <f aca="false">SUM(J128:J136)</f>
        <v>672.42</v>
      </c>
      <c r="K137" s="38"/>
      <c r="L137" s="37" t="n">
        <f aca="false">SUM(L128:L136)</f>
        <v>0</v>
      </c>
    </row>
    <row r="138" customFormat="false" ht="12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46</v>
      </c>
      <c r="D138" s="45"/>
      <c r="E138" s="46"/>
      <c r="F138" s="47" t="n">
        <f aca="false">F127+F137</f>
        <v>510.52</v>
      </c>
      <c r="G138" s="47" t="n">
        <f aca="false">G127+G137</f>
        <v>29.75</v>
      </c>
      <c r="H138" s="47" t="n">
        <f aca="false">H127+H137</f>
        <v>29.75</v>
      </c>
      <c r="I138" s="47" t="n">
        <f aca="false">I127+I137</f>
        <v>117.92</v>
      </c>
      <c r="J138" s="47" t="n">
        <f aca="false">J127+J137</f>
        <v>672.42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28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29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30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31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3.8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32</v>
      </c>
      <c r="D147" s="31" t="s">
        <v>33</v>
      </c>
      <c r="E147" s="28" t="s">
        <v>47</v>
      </c>
      <c r="F147" s="29" t="n">
        <v>60</v>
      </c>
      <c r="G147" s="29" t="n">
        <v>0.4</v>
      </c>
      <c r="H147" s="29" t="n">
        <v>0.05</v>
      </c>
      <c r="I147" s="29" t="n">
        <v>0.85</v>
      </c>
      <c r="J147" s="29" t="n">
        <v>6.5</v>
      </c>
      <c r="K147" s="30"/>
      <c r="L147" s="29"/>
    </row>
    <row r="148" customFormat="false" ht="13.8" hidden="false" customHeight="false" outlineLevel="0" collapsed="false">
      <c r="A148" s="24"/>
      <c r="B148" s="25"/>
      <c r="C148" s="26"/>
      <c r="D148" s="31" t="s">
        <v>35</v>
      </c>
      <c r="E148" s="28" t="s">
        <v>69</v>
      </c>
      <c r="F148" s="29" t="n">
        <v>0.25</v>
      </c>
      <c r="G148" s="29" t="n">
        <v>2.1</v>
      </c>
      <c r="H148" s="29" t="n">
        <v>5.11</v>
      </c>
      <c r="I148" s="29" t="n">
        <v>16.59</v>
      </c>
      <c r="J148" s="29" t="n">
        <v>120.75</v>
      </c>
      <c r="K148" s="30"/>
      <c r="L148" s="29"/>
    </row>
    <row r="149" customFormat="false" ht="13.8" hidden="false" customHeight="false" outlineLevel="0" collapsed="false">
      <c r="A149" s="24"/>
      <c r="B149" s="25"/>
      <c r="C149" s="26"/>
      <c r="D149" s="31" t="s">
        <v>37</v>
      </c>
      <c r="E149" s="51" t="s">
        <v>50</v>
      </c>
      <c r="F149" s="29" t="n">
        <v>0.2</v>
      </c>
      <c r="G149" s="29" t="n">
        <v>4.08</v>
      </c>
      <c r="H149" s="29" t="n">
        <v>6.4</v>
      </c>
      <c r="I149" s="29" t="n">
        <v>27.26</v>
      </c>
      <c r="J149" s="29" t="n">
        <v>183</v>
      </c>
      <c r="K149" s="30"/>
      <c r="L149" s="29"/>
    </row>
    <row r="150" customFormat="false" ht="13.8" hidden="false" customHeight="false" outlineLevel="0" collapsed="false">
      <c r="A150" s="24"/>
      <c r="B150" s="25"/>
      <c r="C150" s="26"/>
      <c r="D150" s="31" t="s">
        <v>39</v>
      </c>
      <c r="E150" s="28" t="s">
        <v>70</v>
      </c>
      <c r="F150" s="29" t="n">
        <v>50</v>
      </c>
      <c r="G150" s="29" t="n">
        <v>13.52</v>
      </c>
      <c r="H150" s="29" t="n">
        <v>0.52</v>
      </c>
      <c r="I150" s="29" t="n">
        <v>0.25</v>
      </c>
      <c r="J150" s="29" t="n">
        <v>60</v>
      </c>
      <c r="K150" s="30"/>
      <c r="L150" s="29"/>
    </row>
    <row r="151" customFormat="false" ht="13.8" hidden="false" customHeight="false" outlineLevel="0" collapsed="false">
      <c r="A151" s="24"/>
      <c r="B151" s="25"/>
      <c r="C151" s="26"/>
      <c r="D151" s="31" t="s">
        <v>41</v>
      </c>
      <c r="E151" s="28" t="s">
        <v>71</v>
      </c>
      <c r="F151" s="29" t="n">
        <v>200</v>
      </c>
      <c r="G151" s="29" t="n">
        <v>0.2</v>
      </c>
      <c r="H151" s="29" t="n">
        <v>0</v>
      </c>
      <c r="I151" s="29" t="n">
        <v>32.6</v>
      </c>
      <c r="J151" s="29" t="n">
        <v>132</v>
      </c>
      <c r="K151" s="30"/>
      <c r="L151" s="29"/>
    </row>
    <row r="152" customFormat="false" ht="13.8" hidden="false" customHeight="false" outlineLevel="0" collapsed="false">
      <c r="A152" s="24"/>
      <c r="B152" s="25"/>
      <c r="C152" s="26"/>
      <c r="D152" s="31" t="s">
        <v>43</v>
      </c>
      <c r="E152" s="28" t="s">
        <v>29</v>
      </c>
      <c r="F152" s="29" t="n">
        <v>0.42</v>
      </c>
      <c r="G152" s="29" t="n">
        <v>3.19</v>
      </c>
      <c r="H152" s="29" t="n">
        <v>0.25</v>
      </c>
      <c r="I152" s="29" t="n">
        <v>21.96</v>
      </c>
      <c r="J152" s="29" t="n">
        <v>0.1</v>
      </c>
      <c r="K152" s="30"/>
      <c r="L152" s="29"/>
    </row>
    <row r="153" customFormat="false" ht="13.8" hidden="false" customHeight="false" outlineLevel="0" collapsed="false">
      <c r="A153" s="24"/>
      <c r="B153" s="25"/>
      <c r="C153" s="26"/>
      <c r="D153" s="31" t="s">
        <v>44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3.8" hidden="false" customHeight="false" outlineLevel="0" collapsed="false">
      <c r="A154" s="24"/>
      <c r="B154" s="25"/>
      <c r="C154" s="26"/>
      <c r="D154" s="27"/>
      <c r="E154" s="51" t="s">
        <v>45</v>
      </c>
      <c r="F154" s="29" t="n">
        <v>0.1</v>
      </c>
      <c r="G154" s="29" t="n">
        <v>0.77</v>
      </c>
      <c r="H154" s="29" t="n">
        <v>2.24</v>
      </c>
      <c r="I154" s="29" t="n">
        <v>6.09</v>
      </c>
      <c r="J154" s="29" t="n">
        <v>47.34</v>
      </c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31</v>
      </c>
      <c r="E156" s="36"/>
      <c r="F156" s="37" t="n">
        <f aca="false">SUM(F147:F155)</f>
        <v>310.97</v>
      </c>
      <c r="G156" s="37" t="n">
        <f aca="false">SUM(G147:G155)</f>
        <v>24.26</v>
      </c>
      <c r="H156" s="37" t="n">
        <f aca="false">SUM(H147:H155)</f>
        <v>14.57</v>
      </c>
      <c r="I156" s="37" t="n">
        <f aca="false">SUM(I147:I155)</f>
        <v>105.6</v>
      </c>
      <c r="J156" s="37" t="n">
        <f aca="false">SUM(J147:J155)</f>
        <v>549.69</v>
      </c>
      <c r="K156" s="38"/>
      <c r="L156" s="37" t="n">
        <f aca="false">SUM(L147:L155)</f>
        <v>0</v>
      </c>
    </row>
    <row r="157" customFormat="false" ht="12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46</v>
      </c>
      <c r="D157" s="45"/>
      <c r="E157" s="46"/>
      <c r="F157" s="47" t="n">
        <f aca="false">F146+F156</f>
        <v>310.97</v>
      </c>
      <c r="G157" s="47" t="n">
        <f aca="false">G146+G156</f>
        <v>24.26</v>
      </c>
      <c r="H157" s="47" t="n">
        <f aca="false">H146+H156</f>
        <v>14.57</v>
      </c>
      <c r="I157" s="47" t="n">
        <f aca="false">I146+I156</f>
        <v>105.6</v>
      </c>
      <c r="J157" s="47" t="n">
        <f aca="false">J146+J156</f>
        <v>549.69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28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29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30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31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32</v>
      </c>
      <c r="D166" s="31" t="s">
        <v>33</v>
      </c>
      <c r="E166" s="28" t="s">
        <v>72</v>
      </c>
      <c r="F166" s="29" t="n">
        <v>60</v>
      </c>
      <c r="G166" s="29" t="n">
        <v>0.715</v>
      </c>
      <c r="H166" s="29" t="n">
        <v>10.04</v>
      </c>
      <c r="I166" s="29" t="n">
        <v>3.795</v>
      </c>
      <c r="J166" s="29" t="n">
        <v>109.15</v>
      </c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35</v>
      </c>
      <c r="E167" s="28" t="s">
        <v>60</v>
      </c>
      <c r="F167" s="29" t="n">
        <v>250</v>
      </c>
      <c r="G167" s="29" t="n">
        <v>3.1</v>
      </c>
      <c r="H167" s="29" t="n">
        <v>5</v>
      </c>
      <c r="I167" s="29" t="n">
        <v>21</v>
      </c>
      <c r="J167" s="29" t="n">
        <v>141.3</v>
      </c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37</v>
      </c>
      <c r="E168" s="28" t="s">
        <v>59</v>
      </c>
      <c r="F168" s="29" t="n">
        <v>150</v>
      </c>
      <c r="G168" s="29" t="n">
        <v>7.46</v>
      </c>
      <c r="H168" s="29" t="n">
        <v>5.61</v>
      </c>
      <c r="I168" s="29" t="n">
        <v>35.84</v>
      </c>
      <c r="J168" s="29" t="n">
        <v>230.45</v>
      </c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39</v>
      </c>
      <c r="E169" s="28" t="s">
        <v>58</v>
      </c>
      <c r="F169" s="29" t="n">
        <v>80</v>
      </c>
      <c r="G169" s="29" t="n">
        <v>13.9</v>
      </c>
      <c r="H169" s="29" t="n">
        <v>10.8</v>
      </c>
      <c r="I169" s="29" t="n">
        <v>3.8</v>
      </c>
      <c r="J169" s="29" t="n">
        <v>165.8</v>
      </c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41</v>
      </c>
      <c r="E170" s="28" t="s">
        <v>71</v>
      </c>
      <c r="F170" s="29" t="n">
        <v>200</v>
      </c>
      <c r="G170" s="29" t="n">
        <v>0.2</v>
      </c>
      <c r="H170" s="29" t="n">
        <v>0</v>
      </c>
      <c r="I170" s="29" t="n">
        <v>32.6</v>
      </c>
      <c r="J170" s="29" t="n">
        <v>132</v>
      </c>
      <c r="K170" s="30"/>
      <c r="L170" s="29"/>
    </row>
    <row r="171" customFormat="false" ht="13.8" hidden="false" customHeight="false" outlineLevel="0" collapsed="false">
      <c r="A171" s="24"/>
      <c r="B171" s="25"/>
      <c r="C171" s="26"/>
      <c r="D171" s="31" t="s">
        <v>43</v>
      </c>
      <c r="E171" s="28" t="s">
        <v>29</v>
      </c>
      <c r="F171" s="29" t="n">
        <v>0.42</v>
      </c>
      <c r="G171" s="29" t="n">
        <v>3.19</v>
      </c>
      <c r="H171" s="29" t="n">
        <v>0.25</v>
      </c>
      <c r="I171" s="29" t="n">
        <v>21.96</v>
      </c>
      <c r="J171" s="29" t="n">
        <v>0.1</v>
      </c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44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 t="s">
        <v>45</v>
      </c>
      <c r="F173" s="29" t="n">
        <v>0.1</v>
      </c>
      <c r="G173" s="29" t="n">
        <v>0.77</v>
      </c>
      <c r="H173" s="29" t="n">
        <v>2.24</v>
      </c>
      <c r="I173" s="29" t="n">
        <v>6.09</v>
      </c>
      <c r="J173" s="29" t="n">
        <v>47.34</v>
      </c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31</v>
      </c>
      <c r="E175" s="36"/>
      <c r="F175" s="37" t="n">
        <f aca="false">SUM(F166:F174)</f>
        <v>740.52</v>
      </c>
      <c r="G175" s="37" t="n">
        <f aca="false">SUM(G166:G174)</f>
        <v>29.335</v>
      </c>
      <c r="H175" s="37" t="n">
        <f aca="false">SUM(H166:H174)</f>
        <v>33.94</v>
      </c>
      <c r="I175" s="37" t="n">
        <f aca="false">SUM(I166:I174)</f>
        <v>125.085</v>
      </c>
      <c r="J175" s="37" t="n">
        <f aca="false">SUM(J166:J174)</f>
        <v>826.14</v>
      </c>
      <c r="K175" s="38"/>
      <c r="L175" s="37" t="n">
        <f aca="false">SUM(L166:L174)</f>
        <v>0</v>
      </c>
    </row>
    <row r="176" customFormat="false" ht="12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46</v>
      </c>
      <c r="D176" s="45"/>
      <c r="E176" s="46"/>
      <c r="F176" s="47" t="n">
        <f aca="false">F165+F175</f>
        <v>740.52</v>
      </c>
      <c r="G176" s="47" t="n">
        <f aca="false">G165+G175</f>
        <v>29.335</v>
      </c>
      <c r="H176" s="47" t="n">
        <f aca="false">H165+H175</f>
        <v>33.94</v>
      </c>
      <c r="I176" s="47" t="n">
        <f aca="false">I165+I175</f>
        <v>125.085</v>
      </c>
      <c r="J176" s="47" t="n">
        <f aca="false">J165+J175</f>
        <v>826.14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28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29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30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31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32</v>
      </c>
      <c r="D185" s="31" t="s">
        <v>33</v>
      </c>
      <c r="E185" s="28" t="s">
        <v>73</v>
      </c>
      <c r="F185" s="29" t="n">
        <v>60</v>
      </c>
      <c r="G185" s="29" t="n">
        <v>0.715</v>
      </c>
      <c r="H185" s="29" t="n">
        <v>10.04</v>
      </c>
      <c r="I185" s="29" t="n">
        <v>3.795</v>
      </c>
      <c r="J185" s="29" t="n">
        <v>109.15</v>
      </c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35</v>
      </c>
      <c r="E186" s="28" t="s">
        <v>74</v>
      </c>
      <c r="F186" s="29" t="n">
        <v>250</v>
      </c>
      <c r="G186" s="29" t="n">
        <v>1.81</v>
      </c>
      <c r="H186" s="29" t="n">
        <v>4.91</v>
      </c>
      <c r="I186" s="29" t="n">
        <v>125.25</v>
      </c>
      <c r="J186" s="29" t="n">
        <v>102.5</v>
      </c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37</v>
      </c>
      <c r="E187" s="28" t="s">
        <v>75</v>
      </c>
      <c r="F187" s="29" t="n">
        <v>200</v>
      </c>
      <c r="G187" s="29" t="n">
        <v>4.32</v>
      </c>
      <c r="H187" s="29" t="n">
        <v>4.0788</v>
      </c>
      <c r="I187" s="29" t="n">
        <v>29.558</v>
      </c>
      <c r="J187" s="29" t="n">
        <v>172.2</v>
      </c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39</v>
      </c>
      <c r="E188" s="28" t="s">
        <v>58</v>
      </c>
      <c r="F188" s="29" t="n">
        <v>80</v>
      </c>
      <c r="G188" s="29" t="n">
        <v>13.9</v>
      </c>
      <c r="H188" s="29" t="n">
        <v>10.8</v>
      </c>
      <c r="I188" s="29" t="n">
        <v>3.8</v>
      </c>
      <c r="J188" s="29" t="n">
        <v>165.8</v>
      </c>
      <c r="K188" s="30"/>
      <c r="L188" s="29"/>
    </row>
    <row r="189" customFormat="false" ht="13.8" hidden="false" customHeight="false" outlineLevel="0" collapsed="false">
      <c r="A189" s="24"/>
      <c r="B189" s="25"/>
      <c r="C189" s="26"/>
      <c r="D189" s="31" t="s">
        <v>41</v>
      </c>
      <c r="E189" s="51" t="s">
        <v>63</v>
      </c>
      <c r="F189" s="29" t="n">
        <v>200</v>
      </c>
      <c r="G189" s="29" t="n">
        <v>0.14</v>
      </c>
      <c r="H189" s="29" t="n">
        <v>0.04</v>
      </c>
      <c r="I189" s="29" t="n">
        <v>27.5</v>
      </c>
      <c r="J189" s="29" t="n">
        <v>110.8</v>
      </c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43</v>
      </c>
      <c r="E190" s="28" t="s">
        <v>29</v>
      </c>
      <c r="F190" s="29" t="n">
        <v>0.42</v>
      </c>
      <c r="G190" s="29" t="n">
        <v>3.19</v>
      </c>
      <c r="H190" s="29" t="n">
        <v>0.25</v>
      </c>
      <c r="I190" s="29" t="n">
        <v>21.96</v>
      </c>
      <c r="J190" s="29" t="n">
        <v>0.1</v>
      </c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44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 t="s">
        <v>45</v>
      </c>
      <c r="F192" s="29" t="n">
        <v>0.1</v>
      </c>
      <c r="G192" s="29" t="n">
        <v>0.77</v>
      </c>
      <c r="H192" s="29" t="n">
        <v>2.24</v>
      </c>
      <c r="I192" s="29" t="n">
        <v>6.09</v>
      </c>
      <c r="J192" s="29" t="n">
        <v>47.34</v>
      </c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31</v>
      </c>
      <c r="E194" s="36"/>
      <c r="F194" s="37" t="n">
        <f aca="false">SUM(F185:F193)</f>
        <v>790.52</v>
      </c>
      <c r="G194" s="37" t="n">
        <f aca="false">SUM(G185:G193)</f>
        <v>24.845</v>
      </c>
      <c r="H194" s="37" t="n">
        <f aca="false">SUM(H185:H193)</f>
        <v>32.3588</v>
      </c>
      <c r="I194" s="37" t="n">
        <f aca="false">SUM(I185:I193)</f>
        <v>217.953</v>
      </c>
      <c r="J194" s="37" t="n">
        <f aca="false">SUM(J185:J193)</f>
        <v>707.89</v>
      </c>
      <c r="K194" s="38"/>
      <c r="L194" s="37" t="n">
        <f aca="false">SUM(L185:L193)</f>
        <v>0</v>
      </c>
    </row>
    <row r="195" customFormat="false" ht="12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46</v>
      </c>
      <c r="D195" s="45"/>
      <c r="E195" s="46"/>
      <c r="F195" s="47" t="n">
        <f aca="false">F184+F194</f>
        <v>790.52</v>
      </c>
      <c r="G195" s="47" t="n">
        <f aca="false">G184+G194</f>
        <v>24.845</v>
      </c>
      <c r="H195" s="47" t="n">
        <f aca="false">H184+H194</f>
        <v>32.3588</v>
      </c>
      <c r="I195" s="47" t="n">
        <f aca="false">I184+I194</f>
        <v>217.953</v>
      </c>
      <c r="J195" s="47" t="n">
        <f aca="false">J184+J194</f>
        <v>707.89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2"/>
      <c r="B196" s="53"/>
      <c r="C196" s="54" t="s">
        <v>76</v>
      </c>
      <c r="D196" s="54"/>
      <c r="E196" s="54"/>
      <c r="F196" s="55" t="n">
        <f aca="false">(F24+F43+F62+F81+F100+F119+F138+F157+F176+F195)/(IF(F24=0, 0, 1)+IF(F43=0, 0, 1)+IF(F62=0, 0, 1)+IF(F81=0, 0, 1)+IF(F100=0, 0, 1)+IF(F119=0, 0, 1)+IF(F138=0, 0, 1)+IF(F157=0, 0, 1)+IF(F176=0, 0, 1)+IF(F195=0, 0, 1))</f>
        <v>726.015</v>
      </c>
      <c r="G196" s="55" t="n">
        <f aca="false">(G24+G43+G62+G81+G100+G119+G138+G157+G176+G195)/(IF(G24=0, 0, 1)+IF(G43=0, 0, 1)+IF(G62=0, 0, 1)+IF(G81=0, 0, 1)+IF(G100=0, 0, 1)+IF(G119=0, 0, 1)+IF(G138=0, 0, 1)+IF(G157=0, 0, 1)+IF(G176=0, 0, 1)+IF(G195=0, 0, 1))</f>
        <v>27.3089</v>
      </c>
      <c r="H196" s="55" t="n">
        <f aca="false">(H24+H43+H62+H81+H100+H119+H138+H157+H176+H195)/(IF(H24=0, 0, 1)+IF(H43=0, 0, 1)+IF(H62=0, 0, 1)+IF(H81=0, 0, 1)+IF(H100=0, 0, 1)+IF(H119=0, 0, 1)+IF(H138=0, 0, 1)+IF(H157=0, 0, 1)+IF(H176=0, 0, 1)+IF(H195=0, 0, 1))</f>
        <v>25.90088</v>
      </c>
      <c r="I196" s="55" t="n">
        <f aca="false">(I24+I43+I62+I81+I100+I119+I138+I157+I176+I195)/(IF(I24=0, 0, 1)+IF(I43=0, 0, 1)+IF(I62=0, 0, 1)+IF(I81=0, 0, 1)+IF(I100=0, 0, 1)+IF(I119=0, 0, 1)+IF(I138=0, 0, 1)+IF(I157=0, 0, 1)+IF(I176=0, 0, 1)+IF(I195=0, 0, 1))</f>
        <v>118.4199</v>
      </c>
      <c r="J196" s="55" t="n">
        <f aca="false">(J24+J43+J62+J81+J100+J119+J138+J157+J176+J195)/(IF(J24=0, 0, 1)+IF(J43=0, 0, 1)+IF(J62=0, 0, 1)+IF(J81=0, 0, 1)+IF(J100=0, 0, 1)+IF(J119=0, 0, 1)+IF(J138=0, 0, 1)+IF(J157=0, 0, 1)+IF(J176=0, 0, 1)+IF(J195=0, 0, 1))</f>
        <v>670.697</v>
      </c>
      <c r="K196" s="55"/>
      <c r="L196" s="55" t="e">
        <f aca="false"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314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2023-10-12T03:22:30Z</dcterms:created>
  <dc:creator>Любовь Петровна</dc:creator>
  <dc:description/>
  <dc:language>ru-RU</dc:language>
  <cp:lastModifiedBy/>
  <dcterms:modified xsi:type="dcterms:W3CDTF">2024-12-24T15:16:39Z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